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120" yWindow="75" windowWidth="18975" windowHeight="12465"/>
  </bookViews>
  <sheets>
    <sheet name="Expenses" sheetId="1" r:id="rId1"/>
  </sheets>
  <calcPr calcId="152511"/>
  <webPublishing codePage="1252"/>
</workbook>
</file>

<file path=xl/calcChain.xml><?xml version="1.0" encoding="utf-8"?>
<calcChain xmlns="http://schemas.openxmlformats.org/spreadsheetml/2006/main">
  <c r="F22" i="1" l="1"/>
  <c r="G22" i="1" s="1"/>
  <c r="F23" i="1"/>
  <c r="G23" i="1" s="1"/>
  <c r="F21" i="1"/>
  <c r="G21" i="1" s="1"/>
  <c r="D11" i="1"/>
  <c r="E11" i="1"/>
  <c r="D47" i="1"/>
  <c r="F6" i="1"/>
  <c r="G6" i="1" s="1"/>
  <c r="F7" i="1"/>
  <c r="G7" i="1" s="1"/>
  <c r="F8" i="1"/>
  <c r="G8" i="1" s="1"/>
  <c r="F9" i="1"/>
  <c r="G9" i="1" s="1"/>
  <c r="F10" i="1"/>
  <c r="G10" i="1" s="1"/>
  <c r="F5" i="1"/>
  <c r="G5" i="1" s="1"/>
  <c r="E47" i="1"/>
  <c r="G20" i="1"/>
  <c r="F27" i="1"/>
  <c r="G27" i="1" s="1"/>
  <c r="F40" i="1"/>
  <c r="G40" i="1" s="1"/>
  <c r="F41" i="1"/>
  <c r="G41" i="1" s="1"/>
  <c r="F42" i="1"/>
  <c r="G42" i="1" s="1"/>
  <c r="F46" i="1"/>
  <c r="G46" i="1" s="1"/>
  <c r="F29" i="1"/>
  <c r="G29" i="1" s="1"/>
  <c r="F30" i="1"/>
  <c r="G30" i="1" s="1"/>
  <c r="F31" i="1"/>
  <c r="G31" i="1" s="1"/>
  <c r="G28" i="1"/>
  <c r="F13" i="1"/>
  <c r="G43" i="1"/>
  <c r="G24" i="1"/>
  <c r="G39" i="1"/>
  <c r="G16" i="1"/>
  <c r="F37" i="1"/>
  <c r="G37" i="1" s="1"/>
  <c r="F38" i="1"/>
  <c r="G38" i="1" s="1"/>
  <c r="F2" i="1"/>
  <c r="F19" i="1"/>
  <c r="G19" i="1" s="1"/>
  <c r="F33" i="1"/>
  <c r="G33" i="1" s="1"/>
  <c r="F34" i="1"/>
  <c r="G34" i="1" s="1"/>
  <c r="F35" i="1"/>
  <c r="G35" i="1" s="1"/>
  <c r="F36" i="1"/>
  <c r="G36" i="1" s="1"/>
  <c r="F44" i="1"/>
  <c r="G44" i="1" s="1"/>
  <c r="F25" i="1"/>
  <c r="G25" i="1" s="1"/>
  <c r="F26" i="1"/>
  <c r="G26" i="1" s="1"/>
  <c r="F45" i="1"/>
  <c r="G45" i="1" s="1"/>
  <c r="G11" i="1" l="1"/>
  <c r="F11" i="1"/>
  <c r="F18" i="1"/>
  <c r="G18" i="1" s="1"/>
  <c r="F17" i="1"/>
  <c r="G17" i="1" l="1"/>
  <c r="G47" i="1" s="1"/>
  <c r="F47" i="1"/>
</calcChain>
</file>

<file path=xl/sharedStrings.xml><?xml version="1.0" encoding="utf-8"?>
<sst xmlns="http://schemas.openxmlformats.org/spreadsheetml/2006/main" count="54" uniqueCount="37">
  <si>
    <t>Budget</t>
  </si>
  <si>
    <t>Actual</t>
  </si>
  <si>
    <t>Difference (%)</t>
  </si>
  <si>
    <t>Difference ($)</t>
  </si>
  <si>
    <t>Advertising</t>
  </si>
  <si>
    <t>Postage</t>
  </si>
  <si>
    <t>income</t>
  </si>
  <si>
    <t>BUDGET</t>
  </si>
  <si>
    <t>Membership Dues</t>
  </si>
  <si>
    <t>Donations</t>
  </si>
  <si>
    <t>Sum</t>
  </si>
  <si>
    <t>Last Updated</t>
  </si>
  <si>
    <t>Expenses</t>
  </si>
  <si>
    <t>Business Meetings</t>
  </si>
  <si>
    <t>Meeting Room Fees</t>
  </si>
  <si>
    <t>Children's Room</t>
  </si>
  <si>
    <t>Copying</t>
  </si>
  <si>
    <t>Membership Pins</t>
  </si>
  <si>
    <t>Outgoing Board Gifts</t>
  </si>
  <si>
    <t>Annual Re-Registration</t>
  </si>
  <si>
    <t>Service Project</t>
  </si>
  <si>
    <t>Other Expense</t>
  </si>
  <si>
    <t>Other Income</t>
  </si>
  <si>
    <t>Other Office Expense</t>
  </si>
  <si>
    <t>Open House</t>
  </si>
  <si>
    <t>Other Business Meeting</t>
  </si>
  <si>
    <t>Office Expenses</t>
  </si>
  <si>
    <t>International Expenses</t>
  </si>
  <si>
    <t>Service Projects</t>
  </si>
  <si>
    <t>Other Expenses</t>
  </si>
  <si>
    <t>15% of Dues Income allowable for Party/Member Benefit Expense</t>
  </si>
  <si>
    <t>Party/Member Benefit</t>
  </si>
  <si>
    <t>Benefit</t>
  </si>
  <si>
    <t>Details/Description</t>
  </si>
  <si>
    <t>Board Workshop</t>
  </si>
  <si>
    <t>Founders Day Luncheon</t>
  </si>
  <si>
    <t>Other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</si>
</sst>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\$* #,##0.00_);_(\$* \(#,##0.00\);_(\$* &quot;-&quot;??_);_(@_)"/>
  </numFmts>
  <fonts count="7" x14ac:knownFonts="1">
    <font>
      <sz val="11"/>
      <color theme="1"/>
      <name val="Franklin Gothic Book"/>
      <family val="2"/>
      <scheme val="minor"/>
    </font>
    <font>
      <sz val="11"/>
      <color theme="1"/>
      <name val="Franklin Gothic Book"/>
      <scheme val="minor"/>
    </font>
    <font>
      <sz val="10"/>
      <color theme="1"/>
      <name val="Franklin Gothic Medium"/>
      <family val="2"/>
      <scheme val="major"/>
    </font>
    <font>
      <sz val="12"/>
      <color theme="1"/>
      <name val="Franklin Gothic Medium"/>
      <family val="2"/>
      <scheme val="major"/>
    </font>
    <font>
      <sz val="8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horizontal="left" vertical="center"/>
    </xf>
    <xf numFmtId="14" fontId="4" fillId="0" borderId="0"/>
    <xf numFmtId="0" fontId="3" fillId="0" borderId="0">
      <alignment horizontal="left"/>
    </xf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0" fillId="0" borderId="0" xfId="0" applyFill="1" applyBorder="1" applyAlignment="1">
      <alignment vertical="center"/>
    </xf>
    <xf numFmtId="44" fontId="0" fillId="0" borderId="0" xfId="0" applyNumberFormat="1" applyFill="1" applyBorder="1" applyAlignment="1">
      <alignment vertical="center"/>
    </xf>
    <xf numFmtId="164" fontId="0" fillId="0" borderId="0" xfId="1" applyNumberFormat="1" applyFont="1" applyFill="1" applyBorder="1" applyAlignment="1">
      <alignment vertical="center"/>
    </xf>
    <xf numFmtId="9" fontId="0" fillId="0" borderId="0" xfId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4" fontId="4" fillId="0" borderId="0" xfId="3"/>
    <xf numFmtId="0" fontId="0" fillId="0" borderId="0" xfId="0" applyFill="1" applyAlignment="1">
      <alignment vertical="center"/>
    </xf>
    <xf numFmtId="44" fontId="0" fillId="0" borderId="0" xfId="0" applyNumberFormat="1" applyFill="1" applyAlignment="1">
      <alignment vertical="center"/>
    </xf>
    <xf numFmtId="9" fontId="0" fillId="0" borderId="0" xfId="0" applyNumberFormat="1" applyFill="1" applyAlignment="1">
      <alignment vertical="center"/>
    </xf>
    <xf numFmtId="165" fontId="0" fillId="0" borderId="0" xfId="0" applyNumberFormat="1" applyFill="1" applyBorder="1" applyAlignment="1">
      <alignment vertical="center"/>
    </xf>
    <xf numFmtId="14" fontId="4" fillId="0" borderId="0" xfId="3" applyAlignment="1">
      <alignment horizontal="right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6" fillId="0" borderId="0" xfId="0" applyFont="1" applyFill="1" applyBorder="1"/>
    <xf numFmtId="44" fontId="0" fillId="0" borderId="0" xfId="5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indent="1"/>
    </xf>
    <xf numFmtId="0" fontId="3" fillId="0" borderId="0" xfId="4" applyFont="1" applyAlignment="1">
      <alignment horizontal="left"/>
    </xf>
  </cellXfs>
  <cellStyles count="6">
    <cellStyle name="Company Name" xfId="2"/>
    <cellStyle name="Currency" xfId="5" builtinId="4"/>
    <cellStyle name="Date" xfId="3"/>
    <cellStyle name="Normal" xfId="0" builtinId="0" customBuiltin="1"/>
    <cellStyle name="Percent" xfId="1" builtinId="5"/>
    <cellStyle name="Title" xfId="4" builtinId="15" customBuiltin="1"/>
  </cellStyles>
  <dxfs count="34"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5" formatCode="_(\$* #,##0.00_);_(\$* \(#,##0.00\);_(\$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z val="8"/>
        <color theme="1" tint="0.34998626667073579"/>
      </font>
      <fill>
        <patternFill>
          <bgColor theme="0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  <color theme="1" tint="0.34998626667073579"/>
      </font>
      <fill>
        <patternFill>
          <bgColor theme="6" tint="0.7999816888943144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8"/>
      </font>
      <fill>
        <patternFill>
          <bgColor theme="6" tint="0.39994506668294322"/>
        </patternFill>
      </fill>
      <border diagonalUp="0" diagonalDown="0">
        <left style="thin">
          <color theme="6" tint="0.39994506668294322"/>
        </left>
        <right style="thin">
          <color theme="6" tint="0.39994506668294322"/>
        </right>
        <top style="thin">
          <color theme="6" tint="0.39994506668294322"/>
        </top>
        <bottom style="thin">
          <color theme="6" tint="0.39994506668294322"/>
        </bottom>
        <vertical/>
        <horizontal/>
      </border>
    </dxf>
    <dxf>
      <font>
        <sz val="9"/>
      </font>
    </dxf>
  </dxfs>
  <tableStyles count="1">
    <tableStyle name="Expense Budget" pivot="0" count="5">
      <tableStyleElement type="wholeTable" dxfId="33"/>
      <tableStyleElement type="headerRow" dxfId="32"/>
      <tableStyleElement type="totalRow" dxfId="31"/>
      <tableStyleElement type="firstRowStripe" dxfId="30"/>
      <tableStyleElement type="secondRowStripe" dxfId="2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G11" totalsRowCount="1" headerRowDxfId="28" dataDxfId="27">
  <autoFilter ref="B4:G10"/>
  <tableColumns count="6">
    <tableColumn id="1" name="income" totalsRowLabel="Sum" dataDxfId="26" totalsRowDxfId="25"/>
    <tableColumn id="6" name="Details/Description" dataDxfId="24" totalsRowDxfId="23"/>
    <tableColumn id="2" name="Budget" totalsRowFunction="sum" dataDxfId="22" totalsRowDxfId="21"/>
    <tableColumn id="3" name="Actual" totalsRowFunction="sum" dataDxfId="20" totalsRowDxfId="19"/>
    <tableColumn id="4" name="Difference ($)" totalsRowFunction="sum" dataDxfId="18" totalsRowDxfId="17">
      <calculatedColumnFormula>SUM(Table1[Actual]-Table1[Budget])</calculatedColumnFormula>
    </tableColumn>
    <tableColumn id="5" name="Difference (%)" totalsRowFunction="sum" dataDxfId="16" totalsRowDxfId="15" dataCellStyle="Percent">
      <calculatedColumnFormula>IFERROR(SUM(Table1[Difference ($)]/Table1[Budget]),"")</calculatedColumnFormula>
    </tableColumn>
  </tableColumns>
  <tableStyleInfo name="Expense Budget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5:G47" totalsRowCount="1" headerRowDxfId="14" dataDxfId="13" totalsRowDxfId="12">
  <autoFilter ref="B15:G46"/>
  <tableColumns count="6">
    <tableColumn id="1" name="Expenses" totalsRowLabel="Sum" dataDxfId="11" totalsRowDxfId="10"/>
    <tableColumn id="6" name="Details/Description" dataDxfId="9" totalsRowDxfId="8"/>
    <tableColumn id="2" name="Budget" totalsRowFunction="sum" dataDxfId="7" totalsRowDxfId="6"/>
    <tableColumn id="3" name="Actual" totalsRowFunction="sum" dataDxfId="5" totalsRowDxfId="4"/>
    <tableColumn id="4" name="Difference ($)" totalsRowFunction="sum" dataDxfId="3" totalsRowDxfId="2">
      <calculatedColumnFormula>SUM(Table2[Budget]-Table2[Actual])</calculatedColumnFormula>
    </tableColumn>
    <tableColumn id="5" name="Difference (%)" totalsRowFunction="sum" dataDxfId="1" totalsRowDxfId="0">
      <calculatedColumnFormula>IFERROR(SUM(Table2[Difference ($)]/Table2[Budget]),"")</calculatedColumnFormula>
    </tableColumn>
  </tableColumns>
  <tableStyleInfo name="Expense Budget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1AB39F"/>
      </a:accent4>
      <a:accent5>
        <a:srgbClr val="00ADDC"/>
      </a:accent5>
      <a:accent6>
        <a:srgbClr val="738AC8"/>
      </a:accent6>
      <a:hlink>
        <a:srgbClr val="F3D43B"/>
      </a:hlink>
      <a:folHlink>
        <a:srgbClr val="969696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7"/>
  <sheetViews>
    <sheetView showGridLines="0" tabSelected="1" view="pageLayout" zoomScaleNormal="100" workbookViewId="0">
      <selection activeCell="C38" sqref="C38"/>
    </sheetView>
  </sheetViews>
  <sheetFormatPr defaultRowHeight="15.75" x14ac:dyDescent="0.3"/>
  <cols>
    <col min="1" max="1" width="1.109375" style="1" customWidth="1"/>
    <col min="2" max="2" width="18.5546875" style="1" customWidth="1"/>
    <col min="3" max="3" width="19.44140625" style="1" customWidth="1"/>
    <col min="4" max="4" width="10.77734375" style="1" customWidth="1"/>
    <col min="5" max="5" width="10.5546875" style="1" customWidth="1"/>
    <col min="6" max="6" width="12.88671875" style="1" customWidth="1"/>
    <col min="7" max="7" width="12" style="1" customWidth="1"/>
    <col min="8" max="16384" width="8.88671875" style="1"/>
  </cols>
  <sheetData>
    <row r="1" spans="2:7" s="2" customFormat="1" ht="16.5" customHeight="1" x14ac:dyDescent="0.25">
      <c r="B1" s="20" t="s">
        <v>7</v>
      </c>
      <c r="C1" s="20"/>
      <c r="F1" s="13" t="s">
        <v>11</v>
      </c>
    </row>
    <row r="2" spans="2:7" s="2" customFormat="1" ht="11.25" customHeight="1" x14ac:dyDescent="0.25">
      <c r="B2" s="20"/>
      <c r="C2" s="20"/>
      <c r="F2" s="8">
        <f ca="1">NOW()</f>
        <v>42020.65607824074</v>
      </c>
    </row>
    <row r="3" spans="2:7" ht="9" customHeight="1" x14ac:dyDescent="0.3"/>
    <row r="4" spans="2:7" s="3" customFormat="1" ht="15" customHeight="1" x14ac:dyDescent="0.3">
      <c r="B4" s="3" t="s">
        <v>6</v>
      </c>
      <c r="C4" s="3" t="s">
        <v>33</v>
      </c>
      <c r="D4" s="3" t="s">
        <v>0</v>
      </c>
      <c r="E4" s="3" t="s">
        <v>1</v>
      </c>
      <c r="F4" s="3" t="s">
        <v>3</v>
      </c>
      <c r="G4" s="3" t="s">
        <v>2</v>
      </c>
    </row>
    <row r="5" spans="2:7" s="3" customFormat="1" x14ac:dyDescent="0.3">
      <c r="B5" t="s">
        <v>8</v>
      </c>
      <c r="C5"/>
      <c r="D5" s="4"/>
      <c r="E5" s="4"/>
      <c r="F5" s="4">
        <f>SUM(Table1[Actual]-Table1[Budget])</f>
        <v>0</v>
      </c>
      <c r="G5" s="5" t="str">
        <f>IFERROR(SUM(Table1[Difference ($)]/Table1[Budget]),"")</f>
        <v/>
      </c>
    </row>
    <row r="6" spans="2:7" s="3" customFormat="1" x14ac:dyDescent="0.3">
      <c r="B6" s="3" t="s">
        <v>4</v>
      </c>
      <c r="D6" s="4"/>
      <c r="E6" s="4"/>
      <c r="F6" s="4">
        <f>SUM(Table1[Actual]-Table1[Budget])</f>
        <v>0</v>
      </c>
      <c r="G6" s="6" t="str">
        <f>IFERROR(SUM(Table1[Difference ($)]/Table1[Budget]),"")</f>
        <v/>
      </c>
    </row>
    <row r="7" spans="2:7" s="3" customFormat="1" x14ac:dyDescent="0.3">
      <c r="B7" s="3" t="s">
        <v>9</v>
      </c>
      <c r="D7" s="4"/>
      <c r="E7" s="4"/>
      <c r="F7" s="4">
        <f>SUM(Table1[Actual]-Table1[Budget])</f>
        <v>0</v>
      </c>
      <c r="G7" s="6" t="str">
        <f>IFERROR(SUM(Table1[Difference ($)]/Table1[Budget]),"")</f>
        <v/>
      </c>
    </row>
    <row r="8" spans="2:7" s="3" customFormat="1" x14ac:dyDescent="0.3">
      <c r="B8" s="3" t="s">
        <v>22</v>
      </c>
      <c r="D8" s="12"/>
      <c r="E8" s="12"/>
      <c r="F8" s="4">
        <f>SUM(Table1[Actual]-Table1[Budget])</f>
        <v>0</v>
      </c>
      <c r="G8" s="6" t="str">
        <f>IFERROR(SUM(Table1[Difference ($)]/Table1[Budget]),"")</f>
        <v/>
      </c>
    </row>
    <row r="9" spans="2:7" s="3" customFormat="1" x14ac:dyDescent="0.3">
      <c r="B9" s="3" t="s">
        <v>22</v>
      </c>
      <c r="D9" s="12"/>
      <c r="E9" s="12"/>
      <c r="F9" s="4">
        <f>SUM(Table1[Actual]-Table1[Budget])</f>
        <v>0</v>
      </c>
      <c r="G9" s="6" t="str">
        <f>IFERROR(SUM(Table1[Difference ($)]/Table1[Budget]),"")</f>
        <v/>
      </c>
    </row>
    <row r="10" spans="2:7" s="3" customFormat="1" x14ac:dyDescent="0.3">
      <c r="B10" s="3" t="s">
        <v>22</v>
      </c>
      <c r="D10" s="4"/>
      <c r="E10" s="4"/>
      <c r="F10" s="4">
        <f>SUM(Table1[Actual]-Table1[Budget])</f>
        <v>0</v>
      </c>
      <c r="G10" s="6" t="str">
        <f>IFERROR(SUM(Table1[Difference ($)]/Table1[Budget]),"")</f>
        <v/>
      </c>
    </row>
    <row r="11" spans="2:7" s="3" customFormat="1" x14ac:dyDescent="0.3">
      <c r="B11" s="9" t="s">
        <v>10</v>
      </c>
      <c r="C11" s="9"/>
      <c r="D11" s="10">
        <f>SUBTOTAL(109,Table1[Budget])</f>
        <v>0</v>
      </c>
      <c r="E11" s="10">
        <f>SUBTOTAL(109,Table1[Actual])</f>
        <v>0</v>
      </c>
      <c r="F11" s="10">
        <f>SUBTOTAL(109,Table1[Difference ($)])</f>
        <v>0</v>
      </c>
      <c r="G11" s="11">
        <f>SUBTOTAL(109,Table1[Difference (%)])</f>
        <v>0</v>
      </c>
    </row>
    <row r="12" spans="2:7" s="3" customFormat="1" ht="9.75" customHeight="1" x14ac:dyDescent="0.3">
      <c r="B12" s="9"/>
      <c r="C12" s="10"/>
      <c r="D12" s="10"/>
      <c r="E12" s="10"/>
      <c r="F12" s="11"/>
    </row>
    <row r="13" spans="2:7" s="3" customFormat="1" x14ac:dyDescent="0.3">
      <c r="B13" s="9" t="s">
        <v>30</v>
      </c>
      <c r="C13" s="10"/>
      <c r="D13" s="10"/>
      <c r="E13" s="10"/>
      <c r="F13" s="17">
        <f>E5*0.15</f>
        <v>0</v>
      </c>
    </row>
    <row r="14" spans="2:7" s="3" customFormat="1" ht="8.25" customHeight="1" x14ac:dyDescent="0.3">
      <c r="C14" s="4"/>
      <c r="D14" s="4"/>
      <c r="E14" s="4"/>
      <c r="F14" s="6"/>
    </row>
    <row r="15" spans="2:7" s="3" customFormat="1" x14ac:dyDescent="0.3">
      <c r="B15" s="3" t="s">
        <v>12</v>
      </c>
      <c r="C15" s="3" t="s">
        <v>33</v>
      </c>
      <c r="D15" s="3" t="s">
        <v>0</v>
      </c>
      <c r="E15" s="3" t="s">
        <v>1</v>
      </c>
      <c r="F15" s="3" t="s">
        <v>3</v>
      </c>
      <c r="G15" s="3" t="s">
        <v>2</v>
      </c>
    </row>
    <row r="16" spans="2:7" s="3" customFormat="1" x14ac:dyDescent="0.3">
      <c r="B16" s="14" t="s">
        <v>13</v>
      </c>
      <c r="C16" s="14"/>
      <c r="D16" s="12"/>
      <c r="E16" s="4"/>
      <c r="F16" s="12"/>
      <c r="G16" s="7" t="str">
        <f>IFERROR(SUM(Table2[Difference ($)]/Table2[Budget]),"")</f>
        <v/>
      </c>
    </row>
    <row r="17" spans="2:7" s="3" customFormat="1" x14ac:dyDescent="0.3">
      <c r="B17" s="15" t="s">
        <v>14</v>
      </c>
      <c r="C17" s="18"/>
      <c r="D17" s="4"/>
      <c r="E17" s="4"/>
      <c r="F17" s="4">
        <f>SUM(Table2[Budget]-Table2[Actual])</f>
        <v>0</v>
      </c>
      <c r="G17" s="5" t="str">
        <f>IFERROR(SUM(Table2[Difference ($)]/Table2[Budget]),"")</f>
        <v/>
      </c>
    </row>
    <row r="18" spans="2:7" s="3" customFormat="1" x14ac:dyDescent="0.3">
      <c r="B18" s="15" t="s">
        <v>25</v>
      </c>
      <c r="C18" s="18"/>
      <c r="D18" s="4"/>
      <c r="E18" s="4"/>
      <c r="F18" s="4">
        <f>SUM(Table2[Budget]-Table2[Actual])</f>
        <v>0</v>
      </c>
      <c r="G18" s="7" t="str">
        <f>IFERROR(SUM(Table2[Difference ($)]/Table2[Budget]),"")</f>
        <v/>
      </c>
    </row>
    <row r="19" spans="2:7" s="3" customFormat="1" x14ac:dyDescent="0.3">
      <c r="B19" s="15" t="s">
        <v>15</v>
      </c>
      <c r="C19" s="18"/>
      <c r="D19" s="4"/>
      <c r="E19" s="4"/>
      <c r="F19" s="4">
        <f>SUM(Table2[Budget]-Table2[Actual])</f>
        <v>0</v>
      </c>
      <c r="G19" s="7" t="str">
        <f>IFERROR(SUM(Table2[Difference ($)]/Table2[Budget]),"")</f>
        <v/>
      </c>
    </row>
    <row r="20" spans="2:7" s="3" customFormat="1" x14ac:dyDescent="0.3">
      <c r="B20" s="14" t="s">
        <v>4</v>
      </c>
      <c r="C20" s="14"/>
      <c r="D20" s="12"/>
      <c r="E20" s="4"/>
      <c r="F20" s="12"/>
      <c r="G20" s="7" t="str">
        <f>IFERROR(SUM(Table2[Difference ($)]/Table2[Budget]),"")</f>
        <v/>
      </c>
    </row>
    <row r="21" spans="2:7" s="3" customFormat="1" x14ac:dyDescent="0.3">
      <c r="B21" s="15" t="s">
        <v>24</v>
      </c>
      <c r="C21" s="19"/>
      <c r="D21" s="12"/>
      <c r="E21" s="4"/>
      <c r="F21" s="12">
        <f>SUM(Table2[Budget]-Table2[Actual])</f>
        <v>0</v>
      </c>
      <c r="G21" s="7" t="str">
        <f>IFERROR(SUM(Table2[Difference ($)]/Table2[Budget]),"")</f>
        <v/>
      </c>
    </row>
    <row r="22" spans="2:7" s="3" customFormat="1" x14ac:dyDescent="0.3">
      <c r="B22" s="15" t="s">
        <v>36</v>
      </c>
      <c r="C22" s="19"/>
      <c r="D22" s="12"/>
      <c r="E22" s="4"/>
      <c r="F22" s="12">
        <f>SUM(Table2[Budget]-Table2[Actual])</f>
        <v>0</v>
      </c>
      <c r="G22" s="7" t="str">
        <f>IFERROR(SUM(Table2[Difference ($)]/Table2[Budget]),"")</f>
        <v/>
      </c>
    </row>
    <row r="23" spans="2:7" s="3" customFormat="1" x14ac:dyDescent="0.3">
      <c r="B23" s="15" t="s">
        <v>36</v>
      </c>
      <c r="C23" s="19"/>
      <c r="D23" s="12"/>
      <c r="E23" s="4"/>
      <c r="F23" s="12">
        <f>SUM(Table2[Budget]-Table2[Actual])</f>
        <v>0</v>
      </c>
      <c r="G23" s="7" t="str">
        <f>IFERROR(SUM(Table2[Difference ($)]/Table2[Budget]),"")</f>
        <v/>
      </c>
    </row>
    <row r="24" spans="2:7" s="3" customFormat="1" x14ac:dyDescent="0.3">
      <c r="B24" s="14" t="s">
        <v>28</v>
      </c>
      <c r="C24" s="14"/>
      <c r="D24" s="12"/>
      <c r="E24" s="4"/>
      <c r="F24" s="12"/>
      <c r="G24" s="7" t="str">
        <f>IFERROR(SUM(Table2[Difference ($)]/Table2[Budget]),"")</f>
        <v/>
      </c>
    </row>
    <row r="25" spans="2:7" s="3" customFormat="1" x14ac:dyDescent="0.3">
      <c r="B25" s="15" t="s">
        <v>20</v>
      </c>
      <c r="C25" s="18"/>
      <c r="D25" s="4"/>
      <c r="E25" s="4"/>
      <c r="F25" s="4">
        <f>SUM(Table2[Budget]-Table2[Actual])</f>
        <v>0</v>
      </c>
      <c r="G25" s="7" t="str">
        <f>IFERROR(SUM(Table2[Difference ($)]/Table2[Budget]),"")</f>
        <v/>
      </c>
    </row>
    <row r="26" spans="2:7" s="3" customFormat="1" x14ac:dyDescent="0.3">
      <c r="B26" s="15" t="s">
        <v>20</v>
      </c>
      <c r="C26" s="15"/>
      <c r="D26" s="4"/>
      <c r="E26" s="4"/>
      <c r="F26" s="4">
        <f>SUM(Table2[Budget]-Table2[Actual])</f>
        <v>0</v>
      </c>
      <c r="G26" s="7" t="str">
        <f>IFERROR(SUM(Table2[Difference ($)]/Table2[Budget]),"")</f>
        <v/>
      </c>
    </row>
    <row r="27" spans="2:7" s="3" customFormat="1" x14ac:dyDescent="0.3">
      <c r="B27" s="15" t="s">
        <v>20</v>
      </c>
      <c r="C27" s="15"/>
      <c r="D27" s="4"/>
      <c r="E27" s="4"/>
      <c r="F27" s="4">
        <f>SUM(Table2[Budget]-Table2[Actual])</f>
        <v>0</v>
      </c>
      <c r="G27" s="7" t="str">
        <f>IFERROR(SUM(Table2[Difference ($)]/Table2[Budget]),"")</f>
        <v/>
      </c>
    </row>
    <row r="28" spans="2:7" s="3" customFormat="1" x14ac:dyDescent="0.3">
      <c r="B28" s="14" t="s">
        <v>31</v>
      </c>
      <c r="C28" s="14"/>
      <c r="D28" s="12"/>
      <c r="E28" s="4"/>
      <c r="F28" s="12"/>
      <c r="G28" s="7" t="str">
        <f>IFERROR(SUM(Table2[Difference ($)]/Table2[Budget]),"")</f>
        <v/>
      </c>
    </row>
    <row r="29" spans="2:7" s="3" customFormat="1" x14ac:dyDescent="0.3">
      <c r="B29" s="15" t="s">
        <v>32</v>
      </c>
      <c r="C29" s="18"/>
      <c r="D29" s="12"/>
      <c r="E29" s="4"/>
      <c r="F29" s="12">
        <f>SUM(Table2[Budget]-Table2[Actual])</f>
        <v>0</v>
      </c>
      <c r="G29" s="7" t="str">
        <f>IFERROR(SUM(Table2[Difference ($)]/Table2[Budget]),"")</f>
        <v/>
      </c>
    </row>
    <row r="30" spans="2:7" s="3" customFormat="1" x14ac:dyDescent="0.3">
      <c r="B30" s="15" t="s">
        <v>32</v>
      </c>
      <c r="C30" s="18"/>
      <c r="D30" s="12"/>
      <c r="E30" s="4"/>
      <c r="F30" s="12">
        <f>SUM(Table2[Budget]-Table2[Actual])</f>
        <v>0</v>
      </c>
      <c r="G30" s="7" t="str">
        <f>IFERROR(SUM(Table2[Difference ($)]/Table2[Budget]),"")</f>
        <v/>
      </c>
    </row>
    <row r="31" spans="2:7" s="3" customFormat="1" x14ac:dyDescent="0.3">
      <c r="B31" s="15" t="s">
        <v>32</v>
      </c>
      <c r="C31" s="18"/>
      <c r="D31" s="12"/>
      <c r="E31" s="4"/>
      <c r="F31" s="12">
        <f>SUM(Table2[Budget]-Table2[Actual])</f>
        <v>0</v>
      </c>
      <c r="G31" s="7" t="str">
        <f>IFERROR(SUM(Table2[Difference ($)]/Table2[Budget]),"")</f>
        <v/>
      </c>
    </row>
    <row r="32" spans="2:7" x14ac:dyDescent="0.3">
      <c r="B32" s="16" t="s">
        <v>26</v>
      </c>
      <c r="C32" s="16"/>
    </row>
    <row r="33" spans="2:7" s="3" customFormat="1" x14ac:dyDescent="0.3">
      <c r="B33" s="15" t="s">
        <v>16</v>
      </c>
      <c r="C33" s="18"/>
      <c r="D33" s="4"/>
      <c r="E33" s="4"/>
      <c r="F33" s="4">
        <f>SUM(Table2[Budget]-Table2[Actual])</f>
        <v>0</v>
      </c>
      <c r="G33" s="7" t="str">
        <f>IFERROR(SUM(Table2[Difference ($)]/Table2[Budget]),"")</f>
        <v/>
      </c>
    </row>
    <row r="34" spans="2:7" s="3" customFormat="1" x14ac:dyDescent="0.3">
      <c r="B34" s="15" t="s">
        <v>5</v>
      </c>
      <c r="C34" s="18"/>
      <c r="D34" s="4"/>
      <c r="E34" s="4"/>
      <c r="F34" s="4">
        <f>SUM(Table2[Budget]-Table2[Actual])</f>
        <v>0</v>
      </c>
      <c r="G34" s="7" t="str">
        <f>IFERROR(SUM(Table2[Difference ($)]/Table2[Budget]),"")</f>
        <v/>
      </c>
    </row>
    <row r="35" spans="2:7" s="3" customFormat="1" x14ac:dyDescent="0.3">
      <c r="B35" s="15" t="s">
        <v>17</v>
      </c>
      <c r="C35" s="18"/>
      <c r="D35" s="4"/>
      <c r="E35" s="4"/>
      <c r="F35" s="4">
        <f>SUM(Table2[Budget]-Table2[Actual])</f>
        <v>0</v>
      </c>
      <c r="G35" s="7" t="str">
        <f>IFERROR(SUM(Table2[Difference ($)]/Table2[Budget]),"")</f>
        <v/>
      </c>
    </row>
    <row r="36" spans="2:7" s="3" customFormat="1" x14ac:dyDescent="0.3">
      <c r="B36" s="15" t="s">
        <v>23</v>
      </c>
      <c r="C36" s="18"/>
      <c r="D36" s="4"/>
      <c r="E36" s="4"/>
      <c r="F36" s="4">
        <f>SUM(Table2[Budget]-Table2[Actual])</f>
        <v>0</v>
      </c>
      <c r="G36" s="7" t="str">
        <f>IFERROR(SUM(Table2[Difference ($)]/Table2[Budget]),"")</f>
        <v/>
      </c>
    </row>
    <row r="37" spans="2:7" s="3" customFormat="1" x14ac:dyDescent="0.3">
      <c r="B37" s="15" t="s">
        <v>23</v>
      </c>
      <c r="C37" s="18"/>
      <c r="D37" s="4"/>
      <c r="E37" s="4"/>
      <c r="F37" s="4">
        <f>SUM(Table2[Budget]-Table2[Actual])</f>
        <v>0</v>
      </c>
      <c r="G37" s="7" t="str">
        <f>IFERROR(SUM(Table2[Difference ($)]/Table2[Budget]),"")</f>
        <v/>
      </c>
    </row>
    <row r="38" spans="2:7" s="3" customFormat="1" x14ac:dyDescent="0.3">
      <c r="B38" s="15" t="s">
        <v>23</v>
      </c>
      <c r="C38" s="18"/>
      <c r="D38" s="4"/>
      <c r="E38" s="4"/>
      <c r="F38" s="4">
        <f>SUM(Table2[Budget]-Table2[Actual])</f>
        <v>0</v>
      </c>
      <c r="G38" s="7" t="str">
        <f>IFERROR(SUM(Table2[Difference ($)]/Table2[Budget]),"")</f>
        <v/>
      </c>
    </row>
    <row r="39" spans="2:7" s="3" customFormat="1" x14ac:dyDescent="0.3">
      <c r="B39" s="14" t="s">
        <v>27</v>
      </c>
      <c r="C39" s="14"/>
      <c r="D39" s="12"/>
      <c r="E39" s="4"/>
      <c r="F39" s="12"/>
      <c r="G39" s="7" t="str">
        <f>IFERROR(SUM(Table2[Difference ($)]/Table2[Budget]),"")</f>
        <v/>
      </c>
    </row>
    <row r="40" spans="2:7" s="3" customFormat="1" x14ac:dyDescent="0.3">
      <c r="B40" s="15" t="s">
        <v>34</v>
      </c>
      <c r="C40" s="18"/>
      <c r="D40" s="4"/>
      <c r="E40" s="4"/>
      <c r="F40" s="4">
        <f>SUM(Table2[Budget]-Table2[Actual])</f>
        <v>0</v>
      </c>
      <c r="G40" s="7" t="str">
        <f>IFERROR(SUM(Table2[Difference ($)]/Table2[Budget]),"")</f>
        <v/>
      </c>
    </row>
    <row r="41" spans="2:7" s="3" customFormat="1" x14ac:dyDescent="0.3">
      <c r="B41" s="15" t="s">
        <v>35</v>
      </c>
      <c r="C41" s="18"/>
      <c r="D41" s="4"/>
      <c r="E41" s="4"/>
      <c r="F41" s="4">
        <f>SUM(Table2[Budget]-Table2[Actual])</f>
        <v>0</v>
      </c>
      <c r="G41" s="7" t="str">
        <f>IFERROR(SUM(Table2[Difference ($)]/Table2[Budget]),"")</f>
        <v/>
      </c>
    </row>
    <row r="42" spans="2:7" s="3" customFormat="1" x14ac:dyDescent="0.3">
      <c r="B42" s="15" t="s">
        <v>19</v>
      </c>
      <c r="C42" s="18"/>
      <c r="D42" s="4"/>
      <c r="E42" s="4"/>
      <c r="F42" s="4">
        <f>SUM(Table2[Budget]-Table2[Actual])</f>
        <v>0</v>
      </c>
      <c r="G42" s="7" t="str">
        <f>IFERROR(SUM(Table2[Difference ($)]/Table2[Budget]),"")</f>
        <v/>
      </c>
    </row>
    <row r="43" spans="2:7" s="3" customFormat="1" x14ac:dyDescent="0.3">
      <c r="B43" s="14" t="s">
        <v>29</v>
      </c>
      <c r="C43" s="14"/>
      <c r="D43" s="12"/>
      <c r="E43" s="4"/>
      <c r="F43" s="12"/>
      <c r="G43" s="7" t="str">
        <f>IFERROR(SUM(Table2[Difference ($)]/Table2[Budget]),"")</f>
        <v/>
      </c>
    </row>
    <row r="44" spans="2:7" s="3" customFormat="1" x14ac:dyDescent="0.3">
      <c r="B44" s="15" t="s">
        <v>18</v>
      </c>
      <c r="C44" s="18"/>
      <c r="D44" s="4"/>
      <c r="E44" s="4"/>
      <c r="F44" s="4">
        <f>SUM(Table2[Budget]-Table2[Actual])</f>
        <v>0</v>
      </c>
      <c r="G44" s="7" t="str">
        <f>IFERROR(SUM(Table2[Difference ($)]/Table2[Budget]),"")</f>
        <v/>
      </c>
    </row>
    <row r="45" spans="2:7" s="3" customFormat="1" x14ac:dyDescent="0.3">
      <c r="B45" s="15" t="s">
        <v>21</v>
      </c>
      <c r="C45" s="18"/>
      <c r="D45" s="4"/>
      <c r="E45" s="4"/>
      <c r="F45" s="4">
        <f>SUM(Table2[Budget]-Table2[Actual])</f>
        <v>0</v>
      </c>
      <c r="G45" s="7" t="str">
        <f>IFERROR(SUM(Table2[Difference ($)]/Table2[Budget]),"")</f>
        <v/>
      </c>
    </row>
    <row r="46" spans="2:7" s="3" customFormat="1" x14ac:dyDescent="0.3">
      <c r="B46" s="15" t="s">
        <v>21</v>
      </c>
      <c r="C46" s="18"/>
      <c r="D46" s="4"/>
      <c r="E46" s="4"/>
      <c r="F46" s="4">
        <f>SUM(Table2[Budget]-Table2[Actual])</f>
        <v>0</v>
      </c>
      <c r="G46" s="7" t="str">
        <f>IFERROR(SUM(Table2[Difference ($)]/Table2[Budget]),"")</f>
        <v/>
      </c>
    </row>
    <row r="47" spans="2:7" x14ac:dyDescent="0.3">
      <c r="B47" s="3" t="s">
        <v>10</v>
      </c>
      <c r="C47" s="3"/>
      <c r="D47" s="4">
        <f>SUBTOTAL(109,Table2[Budget])</f>
        <v>0</v>
      </c>
      <c r="E47" s="4">
        <f>SUBTOTAL(109,Table2[Actual])</f>
        <v>0</v>
      </c>
      <c r="F47" s="4">
        <f>SUBTOTAL(109,Table2[Difference ($)])</f>
        <v>0</v>
      </c>
      <c r="G47" s="7">
        <f>SUBTOTAL(109,Table2[Difference (%)])</f>
        <v>0</v>
      </c>
    </row>
  </sheetData>
  <mergeCells count="1">
    <mergeCell ref="B1:C2"/>
  </mergeCells>
  <printOptions horizontalCentered="1"/>
  <pageMargins left="0.25" right="0.25" top="0.75" bottom="0.75" header="0.3" footer="0.3"/>
  <pageSetup orientation="portrait" horizontalDpi="4294967292" verticalDpi="300" r:id="rId1"/>
  <headerFooter>
    <oddHeader>&amp;C2014-2015 Budget
MOMS Club of City, State</oddHead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84E3D3C-0234-4288-B0C7-FC02729FD1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Expense budget</dc:title>
  <dc:creator/>
  <cp:keywords/>
  <cp:lastModifiedBy/>
  <dcterms:created xsi:type="dcterms:W3CDTF">2015-01-15T17:42:44Z</dcterms:created>
  <dcterms:modified xsi:type="dcterms:W3CDTF">2015-01-16T22:44:53Z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TC100899409990</vt:lpwstr>
  </property>
</Properties>
</file>